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1"/>
  </bookViews>
  <sheets>
    <sheet name="Лист1" sheetId="1" r:id="rId1"/>
    <sheet name="Лист1 (2)" sheetId="2" r:id="rId2"/>
    <sheet name="Лист2" sheetId="3" r:id="rId3"/>
    <sheet name="Лист3" sheetId="4" r:id="rId4"/>
  </sheets>
  <definedNames>
    <definedName name="_xlnm.Print_Titles" localSheetId="1">'Лист1 (2)'!$7:$8</definedName>
  </definedNames>
  <calcPr fullCalcOnLoad="1"/>
</workbook>
</file>

<file path=xl/sharedStrings.xml><?xml version="1.0" encoding="utf-8"?>
<sst xmlns="http://schemas.openxmlformats.org/spreadsheetml/2006/main" count="330" uniqueCount="130">
  <si>
    <t>Приложение 1</t>
  </si>
  <si>
    <t>Код</t>
  </si>
  <si>
    <t>Наименование   источника    доходов</t>
  </si>
  <si>
    <t>000</t>
  </si>
  <si>
    <t>(код источника доходов)</t>
  </si>
  <si>
    <t>1 00 00000 00 0000 000</t>
  </si>
  <si>
    <t>НАЛОГОВЫЕ И НЕНАЛОГОВЫЕ ДОХОДЫ</t>
  </si>
  <si>
    <t>182</t>
  </si>
  <si>
    <t>1 05 00000 00 0000 000</t>
  </si>
  <si>
    <t>НАЛОГИ НА СОВОКУПНЫЙ ДОХОД</t>
  </si>
  <si>
    <t>1 05 01000 00 0000 110</t>
  </si>
  <si>
    <t>1 05 02000 02 0000 110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</si>
  <si>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</si>
  <si>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</si>
  <si>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</si>
  <si>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</si>
  <si>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</si>
  <si>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</si>
  <si>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</si>
  <si>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</si>
  <si>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</si>
  <si>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</si>
  <si>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</si>
  <si>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 xml:space="preserve">182 </t>
  </si>
  <si>
    <t>1 09 04040 01 0000 110</t>
  </si>
  <si>
    <t>Налог с имущества, переходящего в порядке наследования или дарения</t>
  </si>
  <si>
    <t>981</t>
  </si>
  <si>
    <t>1 13 00000 00 0000 000</t>
  </si>
  <si>
    <t>1 16 00000 00 0000 000</t>
  </si>
  <si>
    <t>ШТРАФЫ, САНКЦИИ, ВОЗМЕЩЕНИЕ УЩЕРБА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</si>
  <si>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</si>
  <si>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</si>
  <si>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1 16 90000 00 0000 140</t>
  </si>
  <si>
    <t>Прочие поступления от денежных взысканий (штрафов) и иных сумм в возмещение ущерба</t>
  </si>
  <si>
    <t>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</si>
  <si>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</si>
  <si>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806</t>
  </si>
  <si>
    <t>1 16 90030 03 0100 140</t>
  </si>
  <si>
    <t>863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</si>
  <si>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</si>
  <si>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</si>
  <si>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</si>
  <si>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</si>
  <si>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</si>
  <si>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</si>
  <si>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2 00 00000 00 0000 000</t>
  </si>
  <si>
    <t>БЕЗВОЗМЕЗДНЫЕ ПОСТУПЛЕНИЯ</t>
  </si>
  <si>
    <t>2 02 00000 00 0000 000</t>
  </si>
  <si>
    <t>2 02 03000 00 0000 151</t>
  </si>
  <si>
    <t>Субвенции бюджетам субъектов Российской Федерации и муниципальных образований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</si>
  <si>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</si>
  <si>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</si>
  <si>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2 02 03024 03 0000 151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</si>
  <si>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</si>
  <si>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2 02 03024 03 0100 151</t>
  </si>
  <si>
    <t>2 02 03024 03 0200 151</t>
  </si>
  <si>
    <t>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</si>
  <si>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</si>
  <si>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2 02 03027 03 0000 151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</si>
  <si>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</si>
  <si>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</si>
  <si>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</si>
  <si>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2 02 03027 03 0200 151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</si>
  <si>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</si>
  <si>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2 07 00000 00 0000 180</t>
  </si>
  <si>
    <t>2 07 03000 03 0000 180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</si>
  <si>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</si>
  <si>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</si>
  <si>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</si>
  <si>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</si>
  <si>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</si>
  <si>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 Т О Г О  Д О Х О Д О В :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</si>
  <si>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</si>
  <si>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</si>
  <si>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</si>
  <si>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налогообложения доходы, уменьшенные на величину расходов</t>
  </si>
  <si>
    <t>1 05 01050 01 0000 110</t>
  </si>
  <si>
    <t>Минимальный налог, зачисляемый в бюджеты субъектов Российской Федерации</t>
  </si>
  <si>
    <t>1 05 02010 02 0000 110</t>
  </si>
  <si>
    <t>1 17 01000 00 0000 180</t>
  </si>
  <si>
    <t>Невыясненные поступления</t>
  </si>
  <si>
    <t>1 17 01030 03 0000 180</t>
  </si>
  <si>
    <t>Невыясненнные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</si>
  <si>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Сумма                  (тыс. руб.)</t>
  </si>
  <si>
    <t>867</t>
  </si>
  <si>
    <t>Доходы бюджета внутригородского Муниципального образования Санкт-Петербурга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</si>
  <si>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</si>
  <si>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</si>
  <si>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</si>
  <si>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</si>
  <si>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</si>
  <si>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</si>
  <si>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1 13 02993 03 0100 130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</si>
  <si>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</si>
  <si>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</si>
  <si>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</si>
  <si>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ДОХОДЫ ОТ ОКАЗАНИЯ ПЛАТНЫХ УСЛУГ (РАБОТ) И КОМПЕНСАЦИИ ЗАТРАТ ГОСУДАРСТВА</t>
  </si>
  <si>
    <t>Налог, взимаемый в связи с применением упрощенной системы налогообложения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</si>
  <si>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</si>
  <si>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1 05 01010 01 0000 110</t>
  </si>
  <si>
    <t>1 05 01020 01 0000 110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</si>
  <si>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</si>
  <si>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</si>
  <si>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муниципальный округ Лиговка-Ямская на 2014 год</t>
  </si>
  <si>
    <t xml:space="preserve">К проекту Решения Муниципального Совета от 14.11.2013 № ПРОЕКТ "Об утверждении бюджета внутригородского Муниципального образования Санкт-Петербурга муниципальный округ Лиговка-Ямская на 2014 год"  (во втором чтении)                                                                      </t>
  </si>
  <si>
    <t>1 16 90030 03 0200 140</t>
  </si>
  <si>
    <t xml:space="preserve"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  </t>
  </si>
  <si>
    <t>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</si>
  <si>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</si>
  <si>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</si>
  <si>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>1 16 33030 03 0000 140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</si>
  <si>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внутригородских муниципальных образований городов федерального значения Москвы и Санкт-Петербурга</t>
  </si>
  <si>
    <t>1 16 33000 00 0000 140</t>
  </si>
  <si>
    <t>2 07 03010 03 0000 180</t>
  </si>
  <si>
    <t>2 07 03020 03 0000 180</t>
  </si>
  <si>
    <t>Поступления от денежных пожертвований, предоставляемых физическими лицами получателям средств бюджетов внутригородских муниципальных образований городов федерального значения Москвы и Санкт-Петербурга</t>
  </si>
  <si>
    <t>1 05 04030 02 0000 110</t>
  </si>
  <si>
    <t>Невыясненнные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</si>
  <si>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1 16 90030 03 0301 140</t>
  </si>
  <si>
    <t>807</t>
  </si>
  <si>
    <t>Субвенции  бюджетам  внутригородских  муниципальных  образований  Санкт-Петербурга   на   выполнение   отдельных    государственных   полномочий   Санкт-Петербурга   по   организации   и   осуществлению  деятельности  по  опеке  и  попечительству</t>
  </si>
  <si>
    <t>Субвенции   бюджетам   внутригородских   муниципальных   образований   Санкт-Петербурга   на   выполнение   отдельного  государственного  полномочия  Санкт-Петербурга    по   определению   должностных  лиц,  уполномоченных  составлять  протоколы  об  административных  правонарушениях,   и   составлению   протоколов  об  административных   правонарушениях</t>
  </si>
  <si>
    <t>824</t>
  </si>
  <si>
    <t>1 05 01022 01 0000 110</t>
  </si>
  <si>
    <t>1 05 02020 02 0000 110</t>
  </si>
  <si>
    <t>Единый налог на вмененный доход для отдельных видов деятельности (за налоговые периоды, истекшие до 01 января 2011 года)</t>
  </si>
  <si>
    <t>Налог,   взимаемый   с   налогоплательщиков,   выбравших   в   качестве  налогообложения доходы, уменьшенные на величину расходов</t>
  </si>
  <si>
    <t>Налог,  взимаемый   с   налогоплательщиков,   выбравших   в   качестве   объекта  налогообложения доходы, уменьшенные на величину расходов (за налоговые периоды, истекшие до 01 января 2011 года)</t>
  </si>
  <si>
    <t>Денежные  взыскания  (штрафы)  за  нарушение   законодательства  Российской  Федерации  о  размещении  заказов  на  поставки  товаров,  выполнение  работ,  оказание  услуг</t>
  </si>
  <si>
    <t xml:space="preserve">К Решению Муниципального Совета от 25.12.2014 № 33  "О внесении изменений в Решение Муниципального Совета от 19.12.2013 № 280 "Об утверждении бюджета внутригородского Муниципального образования Санкт-Петербурга муниципальный округ Лиговка-Ямская на 2014 год"                                                                                                                                                                  (с изменениями от 19.06.2014 № 306, от 30.10.2014 № 12)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</si>
</sst>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172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172" fontId="4" fillId="0" borderId="10" xfId="0" applyNumberFormat="1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172" fontId="5" fillId="0" borderId="12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172" fontId="4" fillId="0" borderId="12" xfId="0" applyNumberFormat="1" applyFont="1" applyBorder="1" applyAlignment="1">
      <alignment horizontal="right" wrapText="1"/>
    </xf>
    <xf numFmtId="49" fontId="5" fillId="0" borderId="14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172" fontId="4" fillId="0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0" xfId="0" applyNumberFormat="1" applyFont="1" applyBorder="1" applyAlignment="1">
      <alignment vertical="center" wrapText="1"/>
    </xf>
    <xf numFmtId="0" fontId="24" fillId="0" borderId="0" xfId="0" applyNumberFormat="1" applyFont="1" applyBorder="1" applyAlignment="1">
      <alignment vertical="center" wrapText="1"/>
    </xf>
    <xf numFmtId="2" fontId="0" fillId="0" borderId="0" xfId="0" applyNumberForma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4.7109375" style="0" customWidth="1"/>
    <col min="2" max="2" width="25.00390625" style="0" customWidth="1"/>
    <col min="3" max="3" width="54.00390625" style="0" customWidth="1"/>
    <col min="4" max="4" width="13.28125" style="0" customWidth="1"/>
  </cols>
  <sheetData>
    <row r="1" spans="1:4" ht="12.75">
      <c r="A1" s="36" t="s">
        <v>0</v>
      </c>
      <c r="B1" s="36"/>
      <c r="C1" s="36"/>
      <c r="D1" s="36"/>
    </row>
    <row r="2" spans="1:13" ht="43.5" customHeight="1">
      <c r="A2" s="37" t="s">
        <v>104</v>
      </c>
      <c r="B2" s="37"/>
      <c r="C2" s="37"/>
      <c r="D2" s="37"/>
      <c r="E2" s="2"/>
      <c r="F2" s="2"/>
      <c r="G2" s="2"/>
      <c r="H2" s="2"/>
      <c r="I2" s="2"/>
      <c r="J2" s="2"/>
      <c r="K2" s="2"/>
      <c r="L2" s="2"/>
      <c r="M2" s="2"/>
    </row>
    <row r="3" spans="1:4" ht="12.75">
      <c r="A3" s="3"/>
      <c r="B3" s="3"/>
      <c r="C3" s="3"/>
      <c r="D3" s="4"/>
    </row>
    <row r="4" spans="1:4" ht="14.25">
      <c r="A4" s="38" t="s">
        <v>85</v>
      </c>
      <c r="B4" s="38"/>
      <c r="C4" s="38"/>
      <c r="D4" s="38"/>
    </row>
    <row r="5" spans="1:4" ht="14.25">
      <c r="A5" s="38" t="s">
        <v>103</v>
      </c>
      <c r="B5" s="38"/>
      <c r="C5" s="38"/>
      <c r="D5" s="38"/>
    </row>
    <row r="6" spans="1:4" ht="12.75">
      <c r="A6" s="35"/>
      <c r="B6" s="35"/>
      <c r="C6" s="35"/>
      <c r="D6" s="35"/>
    </row>
    <row r="7" spans="1:4" ht="12.75" customHeight="1">
      <c r="A7" s="33" t="s">
        <v>1</v>
      </c>
      <c r="B7" s="34"/>
      <c r="C7" s="31" t="s">
        <v>2</v>
      </c>
      <c r="D7" s="31" t="s">
        <v>83</v>
      </c>
    </row>
    <row r="8" spans="1:4" ht="12.75">
      <c r="A8" s="33" t="s">
        <v>4</v>
      </c>
      <c r="B8" s="34"/>
      <c r="C8" s="32"/>
      <c r="D8" s="32"/>
    </row>
    <row r="9" spans="1:4" ht="12.75">
      <c r="A9" s="5" t="s">
        <v>3</v>
      </c>
      <c r="B9" s="6" t="s">
        <v>5</v>
      </c>
      <c r="C9" s="7" t="s">
        <v>6</v>
      </c>
      <c r="D9" s="8">
        <f>D10+D19+D22+D25+D30+D36</f>
        <v>43702.8</v>
      </c>
    </row>
    <row r="10" spans="1:4" ht="13.5" customHeight="1">
      <c r="A10" s="5" t="s">
        <v>3</v>
      </c>
      <c r="B10" s="9" t="s">
        <v>8</v>
      </c>
      <c r="C10" s="7" t="s">
        <v>9</v>
      </c>
      <c r="D10" s="8">
        <f>D11+D17</f>
        <v>34708.6</v>
      </c>
    </row>
    <row r="11" spans="1:4" ht="25.5" customHeight="1">
      <c r="A11" s="5" t="s">
        <v>3</v>
      </c>
      <c r="B11" s="6" t="s">
        <v>10</v>
      </c>
      <c r="C11" s="7" t="s">
        <v>97</v>
      </c>
      <c r="D11" s="8">
        <f>D12+D14+D16</f>
        <v>18549.7</v>
      </c>
    </row>
    <row r="12" spans="1:4" ht="24.75" customHeight="1">
      <c r="A12" s="5" t="s">
        <v>7</v>
      </c>
      <c r="B12" s="6" t="s">
        <v>99</v>
      </c>
      <c r="C12" s="7" t="s">
        <v>73</v>
      </c>
      <c r="D12" s="8">
        <f>D13</f>
        <v>15549.7</v>
      </c>
    </row>
    <row r="13" spans="1:4" ht="27" customHeight="1">
      <c r="A13" s="10" t="s">
        <v>7</v>
      </c>
      <c r="B13" s="11" t="s">
        <v>72</v>
      </c>
      <c r="C13" s="12" t="s">
        <v>73</v>
      </c>
      <c r="D13" s="13">
        <v>15549.7</v>
      </c>
    </row>
    <row r="14" spans="1:4" ht="39" customHeight="1">
      <c r="A14" s="14" t="s">
        <v>7</v>
      </c>
      <c r="B14" s="6" t="s">
        <v>100</v>
      </c>
      <c r="C14" s="7" t="s">
        <v>75</v>
      </c>
      <c r="D14" s="15">
        <f>D15</f>
        <v>3000</v>
      </c>
    </row>
    <row r="15" spans="1:4" ht="25.5" customHeight="1">
      <c r="A15" s="10" t="s">
        <v>7</v>
      </c>
      <c r="B15" s="11" t="s">
        <v>74</v>
      </c>
      <c r="C15" s="12" t="s">
        <v>75</v>
      </c>
      <c r="D15" s="13">
        <v>3000</v>
      </c>
    </row>
    <row r="16" spans="1:4" ht="25.5" customHeight="1">
      <c r="A16" s="14" t="s">
        <v>7</v>
      </c>
      <c r="B16" s="6" t="s">
        <v>76</v>
      </c>
      <c r="C16" s="7" t="s">
        <v>77</v>
      </c>
      <c r="D16" s="15">
        <v>0</v>
      </c>
    </row>
    <row r="17" spans="1:4" ht="25.5" customHeight="1">
      <c r="A17" s="14" t="s">
        <v>7</v>
      </c>
      <c r="B17" s="6" t="s">
        <v>11</v>
      </c>
      <c r="C17" s="7" t="s">
        <v>12</v>
      </c>
      <c r="D17" s="15">
        <f>D18</f>
        <v>16158.9</v>
      </c>
    </row>
    <row r="18" spans="1:4" ht="26.25" customHeight="1">
      <c r="A18" s="10" t="s">
        <v>7</v>
      </c>
      <c r="B18" s="11" t="s">
        <v>78</v>
      </c>
      <c r="C18" s="12" t="s">
        <v>12</v>
      </c>
      <c r="D18" s="13">
        <v>16158.9</v>
      </c>
    </row>
    <row r="19" spans="1:4" ht="14.25" customHeight="1">
      <c r="A19" s="14" t="s">
        <v>3</v>
      </c>
      <c r="B19" s="6" t="s">
        <v>13</v>
      </c>
      <c r="C19" s="7" t="s">
        <v>14</v>
      </c>
      <c r="D19" s="15">
        <f>D20</f>
        <v>5085.8</v>
      </c>
    </row>
    <row r="20" spans="1:4" ht="15" customHeight="1">
      <c r="A20" s="14" t="s">
        <v>3</v>
      </c>
      <c r="B20" s="6" t="s">
        <v>15</v>
      </c>
      <c r="C20" s="7" t="s">
        <v>16</v>
      </c>
      <c r="D20" s="15">
        <f>D21</f>
        <v>5085.8</v>
      </c>
    </row>
    <row r="21" spans="1:4" ht="51" customHeight="1">
      <c r="A21" s="10" t="s">
        <v>7</v>
      </c>
      <c r="B21" s="11" t="s">
        <v>17</v>
      </c>
      <c r="C21" s="12" t="s">
        <v>18</v>
      </c>
      <c r="D21" s="13">
        <v>5085.8</v>
      </c>
    </row>
    <row r="22" spans="1:4" ht="39.75" customHeight="1">
      <c r="A22" s="14" t="s">
        <v>3</v>
      </c>
      <c r="B22" s="16" t="s">
        <v>19</v>
      </c>
      <c r="C22" s="7" t="s">
        <v>20</v>
      </c>
      <c r="D22" s="17">
        <f>D23</f>
        <v>0</v>
      </c>
    </row>
    <row r="23" spans="1:4" ht="14.25" customHeight="1">
      <c r="A23" s="14" t="s">
        <v>3</v>
      </c>
      <c r="B23" s="6" t="s">
        <v>21</v>
      </c>
      <c r="C23" s="18" t="s">
        <v>22</v>
      </c>
      <c r="D23" s="15">
        <f>D24</f>
        <v>0</v>
      </c>
    </row>
    <row r="24" spans="1:4" ht="25.5" customHeight="1">
      <c r="A24" s="10" t="s">
        <v>23</v>
      </c>
      <c r="B24" s="19" t="s">
        <v>24</v>
      </c>
      <c r="C24" s="12" t="s">
        <v>25</v>
      </c>
      <c r="D24" s="20">
        <v>0</v>
      </c>
    </row>
    <row r="25" spans="1:4" ht="27" customHeight="1">
      <c r="A25" s="14" t="s">
        <v>3</v>
      </c>
      <c r="B25" s="6" t="s">
        <v>27</v>
      </c>
      <c r="C25" s="7" t="s">
        <v>96</v>
      </c>
      <c r="D25" s="15">
        <f>D26</f>
        <v>2722.6</v>
      </c>
    </row>
    <row r="26" spans="1:4" ht="15.75" customHeight="1">
      <c r="A26" s="14" t="s">
        <v>3</v>
      </c>
      <c r="B26" s="6" t="s">
        <v>88</v>
      </c>
      <c r="C26" s="7" t="s">
        <v>89</v>
      </c>
      <c r="D26" s="15">
        <f>D27</f>
        <v>2722.6</v>
      </c>
    </row>
    <row r="27" spans="1:4" ht="16.5" customHeight="1">
      <c r="A27" s="14" t="s">
        <v>3</v>
      </c>
      <c r="B27" s="6" t="s">
        <v>90</v>
      </c>
      <c r="C27" s="7" t="s">
        <v>91</v>
      </c>
      <c r="D27" s="15">
        <f>D28</f>
        <v>2722.6</v>
      </c>
    </row>
    <row r="28" spans="1:4" ht="40.5" customHeight="1">
      <c r="A28" s="14" t="s">
        <v>84</v>
      </c>
      <c r="B28" s="6" t="s">
        <v>94</v>
      </c>
      <c r="C28" s="7" t="s">
        <v>95</v>
      </c>
      <c r="D28" s="15">
        <f>D29</f>
        <v>2722.6</v>
      </c>
    </row>
    <row r="29" spans="1:4" ht="65.25" customHeight="1">
      <c r="A29" s="10" t="s">
        <v>84</v>
      </c>
      <c r="B29" s="11" t="s">
        <v>92</v>
      </c>
      <c r="C29" s="12" t="s">
        <v>98</v>
      </c>
      <c r="D29" s="13">
        <v>2722.6</v>
      </c>
    </row>
    <row r="30" spans="1:4" ht="15" customHeight="1">
      <c r="A30" s="14" t="s">
        <v>3</v>
      </c>
      <c r="B30" s="6" t="s">
        <v>28</v>
      </c>
      <c r="C30" s="7" t="s">
        <v>29</v>
      </c>
      <c r="D30" s="15">
        <f>D31+D32</f>
        <v>1161</v>
      </c>
    </row>
    <row r="31" spans="1:4" ht="51.75" customHeight="1">
      <c r="A31" s="10" t="s">
        <v>7</v>
      </c>
      <c r="B31" s="11" t="s">
        <v>30</v>
      </c>
      <c r="C31" s="12" t="s">
        <v>31</v>
      </c>
      <c r="D31" s="13">
        <v>363.2</v>
      </c>
    </row>
    <row r="32" spans="1:4" ht="27.75" customHeight="1">
      <c r="A32" s="14" t="s">
        <v>3</v>
      </c>
      <c r="B32" s="6" t="s">
        <v>32</v>
      </c>
      <c r="C32" s="7" t="s">
        <v>33</v>
      </c>
      <c r="D32" s="15">
        <f>D33</f>
        <v>797.8</v>
      </c>
    </row>
    <row r="33" spans="1:4" ht="51" customHeight="1">
      <c r="A33" s="14" t="s">
        <v>3</v>
      </c>
      <c r="B33" s="6" t="s">
        <v>34</v>
      </c>
      <c r="C33" s="7" t="s">
        <v>35</v>
      </c>
      <c r="D33" s="15">
        <f>D34+D35</f>
        <v>797.8</v>
      </c>
    </row>
    <row r="34" spans="1:4" ht="52.5" customHeight="1">
      <c r="A34" s="10" t="s">
        <v>36</v>
      </c>
      <c r="B34" s="11" t="s">
        <v>37</v>
      </c>
      <c r="C34" s="12" t="s">
        <v>93</v>
      </c>
      <c r="D34" s="13">
        <v>597.8</v>
      </c>
    </row>
    <row r="35" spans="1:4" ht="51" customHeight="1">
      <c r="A35" s="10" t="s">
        <v>38</v>
      </c>
      <c r="B35" s="11" t="s">
        <v>37</v>
      </c>
      <c r="C35" s="12" t="s">
        <v>93</v>
      </c>
      <c r="D35" s="13">
        <v>200</v>
      </c>
    </row>
    <row r="36" spans="1:4" ht="15" customHeight="1">
      <c r="A36" s="14" t="s">
        <v>3</v>
      </c>
      <c r="B36" s="6" t="s">
        <v>39</v>
      </c>
      <c r="C36" s="7" t="s">
        <v>40</v>
      </c>
      <c r="D36" s="15">
        <f>D37+D39</f>
        <v>24.8</v>
      </c>
    </row>
    <row r="37" spans="1:4" ht="15" customHeight="1">
      <c r="A37" s="14" t="s">
        <v>3</v>
      </c>
      <c r="B37" s="6" t="s">
        <v>79</v>
      </c>
      <c r="C37" s="7" t="s">
        <v>80</v>
      </c>
      <c r="D37" s="15">
        <f>D38</f>
        <v>0</v>
      </c>
    </row>
    <row r="38" spans="1:4" ht="38.25" customHeight="1">
      <c r="A38" s="10" t="s">
        <v>26</v>
      </c>
      <c r="B38" s="11" t="s">
        <v>81</v>
      </c>
      <c r="C38" s="12" t="s">
        <v>82</v>
      </c>
      <c r="D38" s="13">
        <v>0</v>
      </c>
    </row>
    <row r="39" spans="1:4" ht="15.75" customHeight="1">
      <c r="A39" s="14" t="s">
        <v>3</v>
      </c>
      <c r="B39" s="6" t="s">
        <v>41</v>
      </c>
      <c r="C39" s="7" t="s">
        <v>42</v>
      </c>
      <c r="D39" s="15">
        <f>D40</f>
        <v>24.8</v>
      </c>
    </row>
    <row r="40" spans="1:4" ht="39.75" customHeight="1">
      <c r="A40" s="10" t="s">
        <v>26</v>
      </c>
      <c r="B40" s="11" t="s">
        <v>43</v>
      </c>
      <c r="C40" s="12" t="s">
        <v>44</v>
      </c>
      <c r="D40" s="13">
        <v>24.8</v>
      </c>
    </row>
    <row r="41" spans="1:4" ht="15" customHeight="1">
      <c r="A41" s="14" t="s">
        <v>3</v>
      </c>
      <c r="B41" s="6" t="s">
        <v>45</v>
      </c>
      <c r="C41" s="7" t="s">
        <v>46</v>
      </c>
      <c r="D41" s="15">
        <f>D42+D52+D54</f>
        <v>4997.2</v>
      </c>
    </row>
    <row r="42" spans="1:4" ht="27" customHeight="1">
      <c r="A42" s="14" t="s">
        <v>3</v>
      </c>
      <c r="B42" s="6" t="s">
        <v>47</v>
      </c>
      <c r="C42" s="7" t="s">
        <v>101</v>
      </c>
      <c r="D42" s="15">
        <f>D43</f>
        <v>4997.2</v>
      </c>
    </row>
    <row r="43" spans="1:4" ht="26.25" customHeight="1">
      <c r="A43" s="14" t="s">
        <v>3</v>
      </c>
      <c r="B43" s="6" t="s">
        <v>48</v>
      </c>
      <c r="C43" s="7" t="s">
        <v>49</v>
      </c>
      <c r="D43" s="15">
        <f>D44+D48</f>
        <v>4997.2</v>
      </c>
    </row>
    <row r="44" spans="1:4" ht="24.75" customHeight="1">
      <c r="A44" s="14" t="s">
        <v>3</v>
      </c>
      <c r="B44" s="6" t="s">
        <v>50</v>
      </c>
      <c r="C44" s="7" t="s">
        <v>51</v>
      </c>
      <c r="D44" s="15">
        <f>D45</f>
        <v>1360.7</v>
      </c>
    </row>
    <row r="45" spans="1:4" ht="51.75" customHeight="1">
      <c r="A45" s="14" t="s">
        <v>26</v>
      </c>
      <c r="B45" s="6" t="s">
        <v>52</v>
      </c>
      <c r="C45" s="7" t="s">
        <v>53</v>
      </c>
      <c r="D45" s="15">
        <f>D46+D47</f>
        <v>1360.7</v>
      </c>
    </row>
    <row r="46" spans="1:4" ht="52.5" customHeight="1">
      <c r="A46" s="10" t="s">
        <v>26</v>
      </c>
      <c r="B46" s="11" t="s">
        <v>54</v>
      </c>
      <c r="C46" s="12" t="s">
        <v>86</v>
      </c>
      <c r="D46" s="13">
        <v>1355.4</v>
      </c>
    </row>
    <row r="47" spans="1:4" ht="78.75" customHeight="1">
      <c r="A47" s="10" t="s">
        <v>26</v>
      </c>
      <c r="B47" s="11" t="s">
        <v>55</v>
      </c>
      <c r="C47" s="12" t="s">
        <v>87</v>
      </c>
      <c r="D47" s="13">
        <v>5.3</v>
      </c>
    </row>
    <row r="48" spans="1:4" ht="39" customHeight="1">
      <c r="A48" s="14" t="s">
        <v>3</v>
      </c>
      <c r="B48" s="6" t="s">
        <v>56</v>
      </c>
      <c r="C48" s="7" t="s">
        <v>57</v>
      </c>
      <c r="D48" s="15">
        <f>D49</f>
        <v>3636.5</v>
      </c>
    </row>
    <row r="49" spans="1:4" ht="64.5" customHeight="1">
      <c r="A49" s="14" t="s">
        <v>26</v>
      </c>
      <c r="B49" s="6" t="s">
        <v>58</v>
      </c>
      <c r="C49" s="7" t="s">
        <v>59</v>
      </c>
      <c r="D49" s="15">
        <f>D50+D51</f>
        <v>3636.5</v>
      </c>
    </row>
    <row r="50" spans="1:4" ht="38.25" customHeight="1">
      <c r="A50" s="10" t="s">
        <v>26</v>
      </c>
      <c r="B50" s="11" t="s">
        <v>60</v>
      </c>
      <c r="C50" s="12" t="s">
        <v>61</v>
      </c>
      <c r="D50" s="13">
        <v>2911.9</v>
      </c>
    </row>
    <row r="51" spans="1:4" ht="39" customHeight="1">
      <c r="A51" s="10" t="s">
        <v>26</v>
      </c>
      <c r="B51" s="10" t="s">
        <v>62</v>
      </c>
      <c r="C51" s="12" t="s">
        <v>63</v>
      </c>
      <c r="D51" s="13">
        <v>724.6</v>
      </c>
    </row>
    <row r="52" spans="1:4" ht="15" customHeight="1">
      <c r="A52" s="14" t="s">
        <v>3</v>
      </c>
      <c r="B52" s="21" t="s">
        <v>64</v>
      </c>
      <c r="C52" s="22" t="s">
        <v>102</v>
      </c>
      <c r="D52" s="13">
        <f>D53</f>
        <v>0</v>
      </c>
    </row>
    <row r="53" spans="1:4" ht="39" customHeight="1">
      <c r="A53" s="10" t="s">
        <v>26</v>
      </c>
      <c r="B53" s="10" t="s">
        <v>65</v>
      </c>
      <c r="C53" s="12" t="s">
        <v>66</v>
      </c>
      <c r="D53" s="13">
        <v>0</v>
      </c>
    </row>
    <row r="54" spans="1:4" ht="65.25" customHeight="1">
      <c r="A54" s="14" t="s">
        <v>3</v>
      </c>
      <c r="B54" s="14" t="s">
        <v>67</v>
      </c>
      <c r="C54" s="7" t="s">
        <v>68</v>
      </c>
      <c r="D54" s="13">
        <f>D55</f>
        <v>0</v>
      </c>
    </row>
    <row r="55" spans="1:4" ht="117" customHeight="1">
      <c r="A55" s="10" t="s">
        <v>26</v>
      </c>
      <c r="B55" s="19" t="s">
        <v>69</v>
      </c>
      <c r="C55" s="12" t="s">
        <v>70</v>
      </c>
      <c r="D55" s="20">
        <v>0</v>
      </c>
    </row>
    <row r="56" spans="1:4" ht="12" customHeight="1">
      <c r="A56" s="11"/>
      <c r="B56" s="6" t="s">
        <v>71</v>
      </c>
      <c r="C56" s="11"/>
      <c r="D56" s="15">
        <f>D9+D41</f>
        <v>48700</v>
      </c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</sheetData>
  <sheetProtection/>
  <mergeCells count="9">
    <mergeCell ref="A1:D1"/>
    <mergeCell ref="A2:D2"/>
    <mergeCell ref="A4:D4"/>
    <mergeCell ref="A5:D5"/>
    <mergeCell ref="C7:C8"/>
    <mergeCell ref="A8:B8"/>
    <mergeCell ref="A6:D6"/>
    <mergeCell ref="A7:B7"/>
    <mergeCell ref="D7:D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="87" zoomScaleNormal="87" zoomScalePageLayoutView="0" workbookViewId="0" topLeftCell="A226">
      <selection activeCell="C3" sqref="C3"/>
    </sheetView>
  </sheetViews>
  <sheetFormatPr defaultColWidth="9.140625" defaultRowHeight="12.75"/>
  <cols>
    <col min="1" max="1" width="4.7109375" style="0" customWidth="1"/>
    <col min="2" max="2" width="25.00390625" style="0" customWidth="1"/>
    <col min="3" max="3" width="54.00390625" style="0" customWidth="1"/>
    <col min="4" max="4" width="13.28125" style="0" customWidth="1"/>
    <col min="5" max="5" width="15.7109375" style="0" customWidth="1"/>
  </cols>
  <sheetData>
    <row r="1" spans="1:4" ht="12.75">
      <c r="A1" s="36" t="s">
        <v>0</v>
      </c>
      <c r="B1" s="36"/>
      <c r="C1" s="36"/>
      <c r="D1" s="36"/>
    </row>
    <row r="2" spans="1:13" ht="71.25" customHeight="1">
      <c r="A2" s="28"/>
      <c r="B2" s="28"/>
      <c r="C2" s="39" t="s">
        <v>129</v>
      </c>
      <c r="D2" s="39"/>
      <c r="E2" s="2"/>
      <c r="F2" s="2"/>
      <c r="G2" s="2"/>
      <c r="H2" s="29"/>
      <c r="I2" s="29"/>
      <c r="J2" s="29"/>
      <c r="K2" s="29"/>
      <c r="L2" s="29"/>
      <c r="M2" s="29"/>
    </row>
    <row r="3" spans="1:4" ht="12.75">
      <c r="A3" s="3"/>
      <c r="B3" s="3"/>
      <c r="C3" s="3"/>
      <c r="D3" s="4"/>
    </row>
    <row r="4" spans="1:4" ht="14.25">
      <c r="A4" s="38" t="s">
        <v>85</v>
      </c>
      <c r="B4" s="38"/>
      <c r="C4" s="38"/>
      <c r="D4" s="38"/>
    </row>
    <row r="5" spans="1:4" ht="14.25">
      <c r="A5" s="38" t="s">
        <v>103</v>
      </c>
      <c r="B5" s="38"/>
      <c r="C5" s="38"/>
      <c r="D5" s="38"/>
    </row>
    <row r="6" spans="1:4" ht="12.75">
      <c r="A6" s="35"/>
      <c r="B6" s="35"/>
      <c r="C6" s="35"/>
      <c r="D6" s="35"/>
    </row>
    <row r="7" spans="1:4" ht="17.25" customHeight="1">
      <c r="A7" s="40" t="s">
        <v>1</v>
      </c>
      <c r="B7" s="40"/>
      <c r="C7" s="41" t="s">
        <v>2</v>
      </c>
      <c r="D7" s="41" t="s">
        <v>83</v>
      </c>
    </row>
    <row r="8" spans="1:4" ht="18" customHeight="1">
      <c r="A8" s="40" t="s">
        <v>4</v>
      </c>
      <c r="B8" s="40"/>
      <c r="C8" s="41"/>
      <c r="D8" s="41"/>
    </row>
    <row r="9" spans="1:4" ht="12.75">
      <c r="A9" s="5" t="s">
        <v>3</v>
      </c>
      <c r="B9" s="6" t="s">
        <v>5</v>
      </c>
      <c r="C9" s="7" t="s">
        <v>6</v>
      </c>
      <c r="D9" s="8">
        <f>D10+D23+D26+D29+D34+D46</f>
        <v>43339</v>
      </c>
    </row>
    <row r="10" spans="1:4" ht="12.75">
      <c r="A10" s="5" t="s">
        <v>3</v>
      </c>
      <c r="B10" s="9" t="s">
        <v>8</v>
      </c>
      <c r="C10" s="7" t="s">
        <v>9</v>
      </c>
      <c r="D10" s="8">
        <f>D11+D18+D21</f>
        <v>30898.4</v>
      </c>
    </row>
    <row r="11" spans="1:4" ht="25.5">
      <c r="A11" s="5" t="s">
        <v>3</v>
      </c>
      <c r="B11" s="6" t="s">
        <v>10</v>
      </c>
      <c r="C11" s="7" t="s">
        <v>97</v>
      </c>
      <c r="D11" s="8">
        <f>D12+D14+D17</f>
        <v>16901.4</v>
      </c>
    </row>
    <row r="12" spans="1:4" ht="25.5">
      <c r="A12" s="5" t="s">
        <v>7</v>
      </c>
      <c r="B12" s="6" t="s">
        <v>99</v>
      </c>
      <c r="C12" s="7" t="s">
        <v>73</v>
      </c>
      <c r="D12" s="8">
        <f>D13</f>
        <v>11000</v>
      </c>
    </row>
    <row r="13" spans="1:5" ht="25.5">
      <c r="A13" s="10" t="s">
        <v>7</v>
      </c>
      <c r="B13" s="11" t="s">
        <v>72</v>
      </c>
      <c r="C13" s="12" t="s">
        <v>73</v>
      </c>
      <c r="D13" s="13">
        <v>11000</v>
      </c>
      <c r="E13" s="30"/>
    </row>
    <row r="14" spans="1:4" ht="38.25">
      <c r="A14" s="14" t="s">
        <v>7</v>
      </c>
      <c r="B14" s="6" t="s">
        <v>100</v>
      </c>
      <c r="C14" s="7" t="s">
        <v>75</v>
      </c>
      <c r="D14" s="15">
        <f>SUM(D15:D16)</f>
        <v>4301.4</v>
      </c>
    </row>
    <row r="15" spans="1:4" ht="38.25">
      <c r="A15" s="10" t="s">
        <v>7</v>
      </c>
      <c r="B15" s="11" t="s">
        <v>74</v>
      </c>
      <c r="C15" s="12" t="s">
        <v>126</v>
      </c>
      <c r="D15" s="13">
        <v>4300</v>
      </c>
    </row>
    <row r="16" spans="1:4" ht="51">
      <c r="A16" s="10" t="s">
        <v>7</v>
      </c>
      <c r="B16" s="11" t="s">
        <v>123</v>
      </c>
      <c r="C16" s="12" t="s">
        <v>127</v>
      </c>
      <c r="D16" s="13">
        <v>1.4</v>
      </c>
    </row>
    <row r="17" spans="1:4" ht="25.5">
      <c r="A17" s="14" t="s">
        <v>7</v>
      </c>
      <c r="B17" s="6" t="s">
        <v>76</v>
      </c>
      <c r="C17" s="7" t="s">
        <v>77</v>
      </c>
      <c r="D17" s="15">
        <v>1600</v>
      </c>
    </row>
    <row r="18" spans="1:4" ht="25.5">
      <c r="A18" s="14" t="s">
        <v>7</v>
      </c>
      <c r="B18" s="6" t="s">
        <v>11</v>
      </c>
      <c r="C18" s="7" t="s">
        <v>12</v>
      </c>
      <c r="D18" s="15">
        <f>SUM(D19:D20)</f>
        <v>13927</v>
      </c>
    </row>
    <row r="19" spans="1:4" ht="25.5">
      <c r="A19" s="10" t="s">
        <v>7</v>
      </c>
      <c r="B19" s="11" t="s">
        <v>78</v>
      </c>
      <c r="C19" s="12" t="s">
        <v>12</v>
      </c>
      <c r="D19" s="13">
        <v>13900</v>
      </c>
    </row>
    <row r="20" spans="1:4" ht="38.25">
      <c r="A20" s="10" t="s">
        <v>7</v>
      </c>
      <c r="B20" s="11" t="s">
        <v>124</v>
      </c>
      <c r="C20" s="12" t="s">
        <v>125</v>
      </c>
      <c r="D20" s="13">
        <v>27</v>
      </c>
    </row>
    <row r="21" spans="1:4" ht="25.5">
      <c r="A21" s="14" t="s">
        <v>7</v>
      </c>
      <c r="B21" s="6" t="s">
        <v>107</v>
      </c>
      <c r="C21" s="7" t="s">
        <v>108</v>
      </c>
      <c r="D21" s="15">
        <f>D22</f>
        <v>70</v>
      </c>
    </row>
    <row r="22" spans="1:4" ht="38.25">
      <c r="A22" s="23" t="s">
        <v>7</v>
      </c>
      <c r="B22" s="24" t="s">
        <v>116</v>
      </c>
      <c r="C22" s="25" t="s">
        <v>109</v>
      </c>
      <c r="D22" s="26">
        <v>70</v>
      </c>
    </row>
    <row r="23" spans="1:4" ht="12.75">
      <c r="A23" s="14" t="s">
        <v>3</v>
      </c>
      <c r="B23" s="6" t="s">
        <v>13</v>
      </c>
      <c r="C23" s="7" t="s">
        <v>14</v>
      </c>
      <c r="D23" s="15">
        <f>D24</f>
        <v>9200</v>
      </c>
    </row>
    <row r="24" spans="1:4" ht="12.75">
      <c r="A24" s="14" t="s">
        <v>3</v>
      </c>
      <c r="B24" s="6" t="s">
        <v>15</v>
      </c>
      <c r="C24" s="7" t="s">
        <v>16</v>
      </c>
      <c r="D24" s="15">
        <f>D25</f>
        <v>9200</v>
      </c>
    </row>
    <row r="25" spans="1:4" ht="51">
      <c r="A25" s="10" t="s">
        <v>7</v>
      </c>
      <c r="B25" s="11" t="s">
        <v>17</v>
      </c>
      <c r="C25" s="12" t="s">
        <v>18</v>
      </c>
      <c r="D25" s="13">
        <v>9200</v>
      </c>
    </row>
    <row r="26" spans="1:4" ht="38.25">
      <c r="A26" s="14" t="s">
        <v>3</v>
      </c>
      <c r="B26" s="6" t="s">
        <v>19</v>
      </c>
      <c r="C26" s="7" t="s">
        <v>20</v>
      </c>
      <c r="D26" s="15">
        <f>D27</f>
        <v>0.1</v>
      </c>
    </row>
    <row r="27" spans="1:4" ht="12.75">
      <c r="A27" s="14" t="s">
        <v>3</v>
      </c>
      <c r="B27" s="6" t="s">
        <v>21</v>
      </c>
      <c r="C27" s="7" t="s">
        <v>22</v>
      </c>
      <c r="D27" s="15">
        <f>D28</f>
        <v>0.1</v>
      </c>
    </row>
    <row r="28" spans="1:4" ht="25.5">
      <c r="A28" s="10" t="s">
        <v>23</v>
      </c>
      <c r="B28" s="11" t="s">
        <v>24</v>
      </c>
      <c r="C28" s="12" t="s">
        <v>25</v>
      </c>
      <c r="D28" s="13">
        <v>0.1</v>
      </c>
    </row>
    <row r="29" spans="1:4" ht="25.5">
      <c r="A29" s="14" t="s">
        <v>3</v>
      </c>
      <c r="B29" s="6" t="s">
        <v>27</v>
      </c>
      <c r="C29" s="7" t="s">
        <v>96</v>
      </c>
      <c r="D29" s="15">
        <f>D30</f>
        <v>647.4</v>
      </c>
    </row>
    <row r="30" spans="1:4" ht="12.75">
      <c r="A30" s="14" t="s">
        <v>3</v>
      </c>
      <c r="B30" s="6" t="s">
        <v>88</v>
      </c>
      <c r="C30" s="7" t="s">
        <v>89</v>
      </c>
      <c r="D30" s="15">
        <f>D31</f>
        <v>647.4</v>
      </c>
    </row>
    <row r="31" spans="1:4" ht="12.75">
      <c r="A31" s="10" t="s">
        <v>3</v>
      </c>
      <c r="B31" s="11" t="s">
        <v>90</v>
      </c>
      <c r="C31" s="12" t="s">
        <v>91</v>
      </c>
      <c r="D31" s="13">
        <f>D32</f>
        <v>647.4</v>
      </c>
    </row>
    <row r="32" spans="1:4" ht="38.25">
      <c r="A32" s="10" t="s">
        <v>84</v>
      </c>
      <c r="B32" s="11" t="s">
        <v>94</v>
      </c>
      <c r="C32" s="12" t="s">
        <v>95</v>
      </c>
      <c r="D32" s="13">
        <f>D33</f>
        <v>647.4</v>
      </c>
    </row>
    <row r="33" spans="1:4" ht="63.75">
      <c r="A33" s="10" t="s">
        <v>84</v>
      </c>
      <c r="B33" s="11" t="s">
        <v>92</v>
      </c>
      <c r="C33" s="12" t="s">
        <v>98</v>
      </c>
      <c r="D33" s="13">
        <v>647.4</v>
      </c>
    </row>
    <row r="34" spans="1:4" ht="12.75">
      <c r="A34" s="14" t="s">
        <v>3</v>
      </c>
      <c r="B34" s="6" t="s">
        <v>28</v>
      </c>
      <c r="C34" s="7" t="s">
        <v>29</v>
      </c>
      <c r="D34" s="15">
        <f>D35+D36+D38</f>
        <v>2593.1</v>
      </c>
    </row>
    <row r="35" spans="1:4" ht="51">
      <c r="A35" s="10" t="s">
        <v>7</v>
      </c>
      <c r="B35" s="11" t="s">
        <v>30</v>
      </c>
      <c r="C35" s="12" t="s">
        <v>31</v>
      </c>
      <c r="D35" s="13">
        <v>580</v>
      </c>
    </row>
    <row r="36" spans="1:4" ht="53.25" customHeight="1">
      <c r="A36" s="14" t="s">
        <v>3</v>
      </c>
      <c r="B36" s="6" t="s">
        <v>112</v>
      </c>
      <c r="C36" s="7" t="s">
        <v>128</v>
      </c>
      <c r="D36" s="15">
        <f>D37</f>
        <v>16</v>
      </c>
    </row>
    <row r="37" spans="1:4" ht="63.75">
      <c r="A37" s="10" t="s">
        <v>26</v>
      </c>
      <c r="B37" s="11" t="s">
        <v>110</v>
      </c>
      <c r="C37" s="12" t="s">
        <v>111</v>
      </c>
      <c r="D37" s="13">
        <v>16</v>
      </c>
    </row>
    <row r="38" spans="1:4" ht="25.5">
      <c r="A38" s="14" t="s">
        <v>3</v>
      </c>
      <c r="B38" s="6" t="s">
        <v>32</v>
      </c>
      <c r="C38" s="7" t="s">
        <v>33</v>
      </c>
      <c r="D38" s="15">
        <f>D39</f>
        <v>1997.1</v>
      </c>
    </row>
    <row r="39" spans="1:4" ht="51">
      <c r="A39" s="10" t="s">
        <v>3</v>
      </c>
      <c r="B39" s="11" t="s">
        <v>34</v>
      </c>
      <c r="C39" s="12" t="s">
        <v>35</v>
      </c>
      <c r="D39" s="13">
        <f>SUM(D40:D45)</f>
        <v>1997.1</v>
      </c>
    </row>
    <row r="40" spans="1:4" ht="51">
      <c r="A40" s="10" t="s">
        <v>36</v>
      </c>
      <c r="B40" s="11" t="s">
        <v>37</v>
      </c>
      <c r="C40" s="12" t="s">
        <v>93</v>
      </c>
      <c r="D40" s="13">
        <v>1400</v>
      </c>
    </row>
    <row r="41" spans="1:4" ht="51">
      <c r="A41" s="10" t="s">
        <v>119</v>
      </c>
      <c r="B41" s="11" t="s">
        <v>37</v>
      </c>
      <c r="C41" s="12" t="s">
        <v>93</v>
      </c>
      <c r="D41" s="13">
        <v>340</v>
      </c>
    </row>
    <row r="42" spans="1:4" ht="51">
      <c r="A42" s="10" t="s">
        <v>122</v>
      </c>
      <c r="B42" s="11" t="s">
        <v>37</v>
      </c>
      <c r="C42" s="12" t="s">
        <v>93</v>
      </c>
      <c r="D42" s="13">
        <v>40</v>
      </c>
    </row>
    <row r="43" spans="1:4" ht="51">
      <c r="A43" s="10" t="s">
        <v>38</v>
      </c>
      <c r="B43" s="11" t="s">
        <v>37</v>
      </c>
      <c r="C43" s="12" t="s">
        <v>93</v>
      </c>
      <c r="D43" s="13">
        <v>158</v>
      </c>
    </row>
    <row r="44" spans="1:4" ht="51">
      <c r="A44" s="10" t="s">
        <v>38</v>
      </c>
      <c r="B44" s="11" t="s">
        <v>105</v>
      </c>
      <c r="C44" s="12" t="s">
        <v>106</v>
      </c>
      <c r="D44" s="13">
        <v>58</v>
      </c>
    </row>
    <row r="45" spans="1:4" ht="51">
      <c r="A45" s="10" t="s">
        <v>26</v>
      </c>
      <c r="B45" s="11" t="s">
        <v>118</v>
      </c>
      <c r="C45" s="12" t="s">
        <v>35</v>
      </c>
      <c r="D45" s="13">
        <v>1.1</v>
      </c>
    </row>
    <row r="46" spans="1:4" ht="12.75">
      <c r="A46" s="14" t="s">
        <v>3</v>
      </c>
      <c r="B46" s="6" t="s">
        <v>39</v>
      </c>
      <c r="C46" s="7" t="s">
        <v>40</v>
      </c>
      <c r="D46" s="15">
        <f>D47</f>
        <v>0</v>
      </c>
    </row>
    <row r="47" spans="1:4" ht="12.75">
      <c r="A47" s="14" t="s">
        <v>3</v>
      </c>
      <c r="B47" s="6" t="s">
        <v>79</v>
      </c>
      <c r="C47" s="7" t="s">
        <v>80</v>
      </c>
      <c r="D47" s="15">
        <f>D48</f>
        <v>0</v>
      </c>
    </row>
    <row r="48" spans="1:4" ht="38.25">
      <c r="A48" s="10" t="s">
        <v>26</v>
      </c>
      <c r="B48" s="11" t="s">
        <v>81</v>
      </c>
      <c r="C48" s="12" t="s">
        <v>117</v>
      </c>
      <c r="D48" s="13">
        <v>0</v>
      </c>
    </row>
    <row r="49" spans="1:4" ht="12.75">
      <c r="A49" s="14" t="s">
        <v>3</v>
      </c>
      <c r="B49" s="6" t="s">
        <v>45</v>
      </c>
      <c r="C49" s="7" t="s">
        <v>46</v>
      </c>
      <c r="D49" s="15">
        <f>D50+D60+D64</f>
        <v>4361</v>
      </c>
    </row>
    <row r="50" spans="1:4" ht="38.25">
      <c r="A50" s="14" t="s">
        <v>3</v>
      </c>
      <c r="B50" s="6" t="s">
        <v>47</v>
      </c>
      <c r="C50" s="7" t="s">
        <v>101</v>
      </c>
      <c r="D50" s="15">
        <f>D51</f>
        <v>4361</v>
      </c>
    </row>
    <row r="51" spans="1:4" ht="25.5">
      <c r="A51" s="14" t="s">
        <v>3</v>
      </c>
      <c r="B51" s="6" t="s">
        <v>48</v>
      </c>
      <c r="C51" s="7" t="s">
        <v>49</v>
      </c>
      <c r="D51" s="15">
        <f>D52+D56</f>
        <v>4361</v>
      </c>
    </row>
    <row r="52" spans="1:4" ht="25.5">
      <c r="A52" s="14" t="s">
        <v>3</v>
      </c>
      <c r="B52" s="6" t="s">
        <v>50</v>
      </c>
      <c r="C52" s="7" t="s">
        <v>51</v>
      </c>
      <c r="D52" s="15">
        <f>D53</f>
        <v>1360.7</v>
      </c>
    </row>
    <row r="53" spans="1:4" ht="51">
      <c r="A53" s="14" t="s">
        <v>26</v>
      </c>
      <c r="B53" s="6" t="s">
        <v>52</v>
      </c>
      <c r="C53" s="7" t="s">
        <v>53</v>
      </c>
      <c r="D53" s="15">
        <f>D54+D55</f>
        <v>1360.7</v>
      </c>
    </row>
    <row r="54" spans="1:4" ht="63.75">
      <c r="A54" s="10" t="s">
        <v>26</v>
      </c>
      <c r="B54" s="11" t="s">
        <v>54</v>
      </c>
      <c r="C54" s="27" t="s">
        <v>120</v>
      </c>
      <c r="D54" s="13">
        <v>1355.4</v>
      </c>
    </row>
    <row r="55" spans="1:4" ht="89.25">
      <c r="A55" s="10" t="s">
        <v>26</v>
      </c>
      <c r="B55" s="11" t="s">
        <v>55</v>
      </c>
      <c r="C55" s="27" t="s">
        <v>121</v>
      </c>
      <c r="D55" s="13">
        <v>5.3</v>
      </c>
    </row>
    <row r="56" spans="1:4" ht="38.25">
      <c r="A56" s="14" t="s">
        <v>3</v>
      </c>
      <c r="B56" s="6" t="s">
        <v>56</v>
      </c>
      <c r="C56" s="7" t="s">
        <v>57</v>
      </c>
      <c r="D56" s="15">
        <f>D57</f>
        <v>3000.3</v>
      </c>
    </row>
    <row r="57" spans="1:4" ht="63.75">
      <c r="A57" s="14" t="s">
        <v>26</v>
      </c>
      <c r="B57" s="6" t="s">
        <v>58</v>
      </c>
      <c r="C57" s="7" t="s">
        <v>59</v>
      </c>
      <c r="D57" s="15">
        <f>D58+D59</f>
        <v>3000.3</v>
      </c>
    </row>
    <row r="58" spans="1:4" ht="38.25">
      <c r="A58" s="10" t="s">
        <v>26</v>
      </c>
      <c r="B58" s="11" t="s">
        <v>60</v>
      </c>
      <c r="C58" s="12" t="s">
        <v>61</v>
      </c>
      <c r="D58" s="13">
        <v>2456.9</v>
      </c>
    </row>
    <row r="59" spans="1:4" ht="38.25">
      <c r="A59" s="10" t="s">
        <v>26</v>
      </c>
      <c r="B59" s="10" t="s">
        <v>62</v>
      </c>
      <c r="C59" s="12" t="s">
        <v>63</v>
      </c>
      <c r="D59" s="13">
        <v>543.4</v>
      </c>
    </row>
    <row r="60" spans="1:4" ht="12.75">
      <c r="A60" s="14" t="s">
        <v>3</v>
      </c>
      <c r="B60" s="14" t="s">
        <v>64</v>
      </c>
      <c r="C60" s="7" t="s">
        <v>102</v>
      </c>
      <c r="D60" s="15">
        <f>D61</f>
        <v>0</v>
      </c>
    </row>
    <row r="61" spans="1:4" ht="38.25">
      <c r="A61" s="10" t="s">
        <v>26</v>
      </c>
      <c r="B61" s="10" t="s">
        <v>65</v>
      </c>
      <c r="C61" s="12" t="s">
        <v>66</v>
      </c>
      <c r="D61" s="13">
        <f>D62+D63</f>
        <v>0</v>
      </c>
    </row>
    <row r="62" spans="1:4" ht="51">
      <c r="A62" s="10" t="s">
        <v>26</v>
      </c>
      <c r="B62" s="10" t="s">
        <v>113</v>
      </c>
      <c r="C62" s="12" t="s">
        <v>115</v>
      </c>
      <c r="D62" s="13">
        <v>0</v>
      </c>
    </row>
    <row r="63" spans="1:4" ht="38.25">
      <c r="A63" s="10" t="s">
        <v>26</v>
      </c>
      <c r="B63" s="10" t="s">
        <v>114</v>
      </c>
      <c r="C63" s="12" t="s">
        <v>66</v>
      </c>
      <c r="D63" s="13">
        <v>0</v>
      </c>
    </row>
    <row r="64" spans="1:4" ht="63.75">
      <c r="A64" s="14" t="s">
        <v>3</v>
      </c>
      <c r="B64" s="14" t="s">
        <v>67</v>
      </c>
      <c r="C64" s="7" t="s">
        <v>68</v>
      </c>
      <c r="D64" s="13">
        <f>D65</f>
        <v>0</v>
      </c>
    </row>
    <row r="65" spans="1:4" ht="114.75">
      <c r="A65" s="10" t="s">
        <v>26</v>
      </c>
      <c r="B65" s="11" t="s">
        <v>69</v>
      </c>
      <c r="C65" s="12" t="s">
        <v>70</v>
      </c>
      <c r="D65" s="13">
        <v>0</v>
      </c>
    </row>
    <row r="66" spans="1:4" ht="12.75">
      <c r="A66" s="11"/>
      <c r="B66" s="6" t="s">
        <v>71</v>
      </c>
      <c r="C66" s="11"/>
      <c r="D66" s="15">
        <f>D9+D49</f>
        <v>47700</v>
      </c>
    </row>
    <row r="67" spans="1:4" ht="12.75" customHeight="1">
      <c r="A67" s="1"/>
      <c r="B67" s="1"/>
      <c r="C67" s="1"/>
      <c r="D67" s="1"/>
    </row>
  </sheetData>
  <sheetProtection/>
  <mergeCells count="9">
    <mergeCell ref="A6:D6"/>
    <mergeCell ref="A7:B7"/>
    <mergeCell ref="C7:C8"/>
    <mergeCell ref="D7:D8"/>
    <mergeCell ref="A8:B8"/>
    <mergeCell ref="A1:D1"/>
    <mergeCell ref="A4:D4"/>
    <mergeCell ref="A5:D5"/>
    <mergeCell ref="C2:D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5"/>
    </sheetView>
  </sheetViews>
  <sheetFormatPr defaultColWidth="9.140625" defaultRowHeight="12.75"/>
  <sheetData/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Yuliya</cp:lastModifiedBy>
  <cp:lastPrinted>2014-12-30T11:35:14Z</cp:lastPrinted>
  <dcterms:created xsi:type="dcterms:W3CDTF">1996-10-08T23:32:33Z</dcterms:created>
  <dcterms:modified xsi:type="dcterms:W3CDTF">2014-12-30T11:35:51Z</dcterms:modified>
  <cp:category/>
  <cp:version/>
  <cp:contentType/>
  <cp:contentStatus/>
</cp:coreProperties>
</file>